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40940001MAC_87.502\"/>
    </mc:Choice>
  </mc:AlternateContent>
  <xr:revisionPtr revIDLastSave="0" documentId="13_ncr:1_{026FFF5F-61B1-40C9-B892-2F86C25343B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7" r:id="rId1"/>
    <sheet name="ORDEM BANCÁRIA" sheetId="8" r:id="rId2"/>
    <sheet name="FLUXO DE CAIXA" sheetId="9" r:id="rId3"/>
    <sheet name="COMPOSIÇÃO DAS DESPESAS" sheetId="13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DESPESAS'!$A$5:$K$11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DESPESAS'!$A$1:$G$11</definedName>
    <definedName name="_xlnm.Print_Area" localSheetId="2">'FLUXO DE CAIXA'!$A$1:$B$16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3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3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3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3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0">[1]Tabelas!$E$1:$E$3</definedName>
    <definedName name="UGE" localSheetId="3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3" l="1"/>
  <c r="B14" i="9" l="1"/>
  <c r="B8" i="9"/>
  <c r="B16" i="9" l="1"/>
</calcChain>
</file>

<file path=xl/sharedStrings.xml><?xml version="1.0" encoding="utf-8"?>
<sst xmlns="http://schemas.openxmlformats.org/spreadsheetml/2006/main" count="44" uniqueCount="31">
  <si>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</si>
  <si>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</si>
  <si>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</si>
  <si>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</si>
  <si>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</si>
  <si>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</si>
  <si>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</si>
  <si>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</si>
  <si>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</si>
  <si>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</si>
  <si>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</si>
  <si>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INCREMENTO MAC - SENADORA MARA GABRILLI - SUPERINTENDÊNCIA</t>
  </si>
  <si>
    <t xml:space="preserve">CONSTRUÇÃO CIVIL (INSS REINF)           </t>
  </si>
  <si>
    <t xml:space="preserve">SYLVESTER CONSTRUÇÃO &amp; PAVIMENTAÇÃO LTDA                    </t>
  </si>
  <si>
    <t>MAIO/2025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</si>
  <si>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</si>
  <si>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</si>
  <si>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</si>
  <si>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</si>
  <si>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</si>
  <si>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</si>
  <si>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</si>
  <si>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</si>
  <si>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SERVIÇOS DE TERCEIROS</t>
  </si>
  <si>
    <t>TOTAL</t>
  </si>
  <si>
    <t>NF N° 237</t>
  </si>
  <si>
    <t>NF N° 242</t>
  </si>
  <si>
    <t>NF N° 243</t>
  </si>
  <si>
    <t>NF N° 249</t>
  </si>
  <si>
    <t>TARIFA COBRADA INDEVIDAMENTE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</si>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</sst>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4" fillId="0" borderId="0" xfId="69" applyFont="1" applyAlignment="1">
      <alignment vertical="center"/>
    </xf>
    <xf numFmtId="0" fontId="26" fillId="0" borderId="0" xfId="69" applyFont="1" applyAlignment="1">
      <alignment vertical="center"/>
    </xf>
    <xf numFmtId="0" fontId="21" fillId="0" borderId="0" xfId="70"/>
    <xf numFmtId="0" fontId="28" fillId="0" borderId="0" xfId="43" applyFont="1" applyAlignment="1">
      <alignment vertical="center"/>
    </xf>
    <xf numFmtId="0" fontId="2" fillId="0" borderId="0" xfId="71"/>
    <xf numFmtId="0" fontId="28" fillId="0" borderId="0" xfId="45" applyFont="1" applyAlignment="1">
      <alignment vertical="center"/>
    </xf>
    <xf numFmtId="0" fontId="30" fillId="0" borderId="0" xfId="45" applyFont="1" applyAlignment="1">
      <alignment vertical="center"/>
    </xf>
    <xf numFmtId="4" fontId="32" fillId="0" borderId="11" xfId="43" applyNumberFormat="1" applyFont="1" applyBorder="1" applyAlignment="1">
      <alignment vertical="center"/>
    </xf>
    <xf numFmtId="0" fontId="31" fillId="0" borderId="0" xfId="43" applyFont="1" applyAlignment="1">
      <alignment horizontal="left" vertical="center" wrapText="1"/>
    </xf>
    <xf numFmtId="4" fontId="31" fillId="0" borderId="0" xfId="43" applyNumberFormat="1" applyFont="1" applyAlignment="1">
      <alignment vertical="center"/>
    </xf>
    <xf numFmtId="0" fontId="33" fillId="0" borderId="0" xfId="43" applyFont="1" applyAlignment="1">
      <alignment vertical="center" wrapText="1"/>
    </xf>
    <xf numFmtId="4" fontId="33" fillId="0" borderId="0" xfId="43" applyNumberFormat="1" applyFont="1" applyAlignment="1">
      <alignment vertical="center"/>
    </xf>
    <xf numFmtId="0" fontId="32" fillId="0" borderId="10" xfId="43" applyFont="1" applyBorder="1" applyAlignment="1">
      <alignment horizontal="left" vertical="center" wrapText="1"/>
    </xf>
    <xf numFmtId="4" fontId="2" fillId="0" borderId="0" xfId="71" applyNumberFormat="1"/>
    <xf numFmtId="0" fontId="31" fillId="35" borderId="10" xfId="43" applyFont="1" applyFill="1" applyBorder="1" applyAlignment="1">
      <alignment horizontal="left" vertical="center"/>
    </xf>
    <xf numFmtId="4" fontId="34" fillId="35" borderId="11" xfId="43" applyNumberFormat="1" applyFont="1" applyFill="1" applyBorder="1" applyAlignment="1">
      <alignment vertical="center"/>
    </xf>
    <xf numFmtId="0" fontId="30" fillId="0" borderId="0" xfId="43" applyFont="1"/>
    <xf numFmtId="4" fontId="30" fillId="0" borderId="0" xfId="43" applyNumberFormat="1" applyFont="1"/>
    <xf numFmtId="0" fontId="35" fillId="33" borderId="12" xfId="43" applyFont="1" applyFill="1" applyBorder="1" applyAlignment="1">
      <alignment vertical="center"/>
    </xf>
    <xf numFmtId="165" fontId="35" fillId="33" borderId="13" xfId="43" applyNumberFormat="1" applyFont="1" applyFill="1" applyBorder="1" applyAlignment="1">
      <alignment vertical="center"/>
    </xf>
    <xf numFmtId="0" fontId="36" fillId="0" borderId="0" xfId="43" applyFont="1"/>
    <xf numFmtId="166" fontId="37" fillId="0" borderId="14" xfId="0" applyNumberFormat="1" applyFont="1" applyBorder="1"/>
    <xf numFmtId="0" fontId="31" fillId="0" borderId="15" xfId="45" applyFont="1" applyBorder="1" applyAlignment="1">
      <alignment vertical="center" wrapText="1"/>
    </xf>
    <xf numFmtId="4" fontId="31" fillId="0" borderId="16" xfId="45" applyNumberFormat="1" applyFont="1" applyBorder="1" applyAlignment="1">
      <alignment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4" xfId="72" applyFont="1" applyFill="1" applyBorder="1" applyAlignment="1">
      <alignment horizontal="center" vertical="center"/>
    </xf>
    <xf numFmtId="0" fontId="43" fillId="36" borderId="14" xfId="72" applyFont="1" applyFill="1" applyBorder="1" applyAlignment="1">
      <alignment horizontal="left" vertical="center" indent="1"/>
    </xf>
    <xf numFmtId="0" fontId="43" fillId="36" borderId="14" xfId="72" applyFont="1" applyFill="1" applyBorder="1" applyAlignment="1">
      <alignment horizontal="left" vertical="center" indent="2"/>
    </xf>
    <xf numFmtId="14" fontId="44" fillId="36" borderId="14" xfId="72" applyNumberFormat="1" applyFont="1" applyFill="1" applyBorder="1" applyAlignment="1">
      <alignment horizontal="center" vertical="center"/>
    </xf>
    <xf numFmtId="14" fontId="44" fillId="36" borderId="14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4" xfId="73" quotePrefix="1" applyNumberFormat="1" applyFont="1" applyFill="1" applyBorder="1" applyAlignment="1">
      <alignment horizontal="center" vertical="center"/>
    </xf>
    <xf numFmtId="0" fontId="47" fillId="0" borderId="14" xfId="73" applyNumberFormat="1" applyFont="1" applyFill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14" fontId="37" fillId="0" borderId="14" xfId="0" applyNumberFormat="1" applyFont="1" applyBorder="1" applyAlignment="1">
      <alignment horizontal="center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  <xf numFmtId="0" fontId="32" fillId="0" borderId="0" xfId="43" applyFont="1" applyAlignment="1">
      <alignment horizontal="left" vertical="center" wrapText="1"/>
    </xf>
    <xf numFmtId="4" fontId="32" fillId="0" borderId="0" xfId="43" applyNumberFormat="1" applyFont="1" applyAlignment="1">
      <alignment vertical="center"/>
    </xf>
    <xf numFmtId="0" fontId="24" fillId="34" borderId="0" xfId="69" applyFont="1" applyFill="1" applyAlignment="1">
      <alignment horizontal="center" vertical="center"/>
    </xf>
    <xf numFmtId="0" fontId="23" fillId="0" borderId="0" xfId="69" applyFont="1" applyAlignment="1">
      <alignment horizontal="center" vertical="center"/>
    </xf>
    <xf numFmtId="0" fontId="25" fillId="0" borderId="0" xfId="69" applyFont="1" applyAlignment="1">
      <alignment horizontal="center" vertical="center" wrapText="1"/>
    </xf>
    <xf numFmtId="17" fontId="25" fillId="0" borderId="0" xfId="69" quotePrefix="1" applyNumberFormat="1" applyFont="1" applyAlignment="1">
      <alignment horizontal="center" vertical="center"/>
    </xf>
    <xf numFmtId="0" fontId="25" fillId="0" borderId="0" xfId="69" applyFont="1" applyAlignment="1">
      <alignment horizontal="center" vertical="center"/>
    </xf>
    <xf numFmtId="49" fontId="27" fillId="0" borderId="0" xfId="69" applyNumberFormat="1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horizontal="center" vertical="center"/>
    </xf>
    <xf numFmtId="0" fontId="48" fillId="36" borderId="17" xfId="72" applyFont="1" applyFill="1" applyBorder="1" applyAlignment="1">
      <alignment horizontal="left" vertical="center" indent="1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3 2 2" xfId="72" xr:uid="{FE4C2542-2B1C-4435-A580-DA3189B44AD5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C6F5DD0F-9B26-4139-B7FA-A8A8DF76B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9</xdr:col>
      <xdr:colOff>9525</xdr:colOff>
      <xdr:row>21</xdr:row>
      <xdr:rowOff>84455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B43A0249-AE3A-4355-83C0-9BC0C895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572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CCCF5C-33EB-4199-AD72-135043D1B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" customFormat="1" ht="30.75" x14ac:dyDescent="0.2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" customFormat="1" ht="30.75" x14ac:dyDescent="0.2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" customFormat="1" ht="35.25" customHeight="1" x14ac:dyDescent="0.2">
      <c r="A6" s="57" t="s">
        <v>11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zoomScaleNormal="100" workbookViewId="0">
      <selection activeCell="W25" sqref="W25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20"/>
  <sheetViews>
    <sheetView showGridLines="0" zoomScale="85" zoomScaleNormal="85" workbookViewId="0">
      <selection activeCell="B24" sqref="B24"/>
    </sheetView>
  </sheetViews>
  <sheetFormatPr defaultRowHeight="15" x14ac:dyDescent="0.25"/>
  <cols>
    <col min="1" max="1" width="61.7109375" style="17" customWidth="1"/>
    <col min="2" max="2" width="38.28515625" style="17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0" t="s">
        <v>6</v>
      </c>
      <c r="B3" s="60"/>
    </row>
    <row r="4" spans="1:4" ht="14.45" customHeight="1" x14ac:dyDescent="0.25">
      <c r="A4" s="7"/>
      <c r="B4" s="7"/>
    </row>
    <row r="5" spans="1:4" ht="14.45" customHeight="1" x14ac:dyDescent="0.25">
      <c r="A5" s="23" t="s">
        <v>7</v>
      </c>
      <c r="B5" s="24">
        <v>1342498.7299999997</v>
      </c>
    </row>
    <row r="6" spans="1:4" ht="27.6" customHeight="1" x14ac:dyDescent="0.25">
      <c r="A6" s="13" t="s">
        <v>8</v>
      </c>
      <c r="B6" s="8">
        <v>28677.53</v>
      </c>
    </row>
    <row r="7" spans="1:4" x14ac:dyDescent="0.25">
      <c r="A7" s="9"/>
      <c r="B7" s="10"/>
    </row>
    <row r="8" spans="1:4" x14ac:dyDescent="0.25">
      <c r="A8" s="15" t="s">
        <v>1</v>
      </c>
      <c r="B8" s="16">
        <f>SUM(B6:B6)</f>
        <v>28677.53</v>
      </c>
    </row>
    <row r="9" spans="1:4" x14ac:dyDescent="0.25">
      <c r="A9" s="9"/>
      <c r="B9" s="10"/>
    </row>
    <row r="10" spans="1:4" ht="27.6" customHeight="1" x14ac:dyDescent="0.25">
      <c r="A10" s="11" t="s">
        <v>9</v>
      </c>
      <c r="B10" s="12"/>
    </row>
    <row r="11" spans="1:4" ht="27.6" customHeight="1" x14ac:dyDescent="0.25">
      <c r="A11" s="13" t="s">
        <v>23</v>
      </c>
      <c r="B11" s="8">
        <v>-23779.16</v>
      </c>
      <c r="C11" s="14"/>
      <c r="D11" s="14"/>
    </row>
    <row r="12" spans="1:4" ht="27.6" customHeight="1" x14ac:dyDescent="0.25">
      <c r="A12" s="52" t="s">
        <v>30</v>
      </c>
      <c r="B12" s="53">
        <v>-1.6</v>
      </c>
      <c r="C12" s="14"/>
      <c r="D12" s="14"/>
    </row>
    <row r="13" spans="1:4" x14ac:dyDescent="0.25">
      <c r="A13" s="9"/>
      <c r="B13" s="10"/>
    </row>
    <row r="14" spans="1:4" ht="27.6" customHeight="1" x14ac:dyDescent="0.25">
      <c r="A14" s="15" t="s">
        <v>1</v>
      </c>
      <c r="B14" s="16">
        <f>SUM(B11:B13)</f>
        <v>-23780.76</v>
      </c>
      <c r="C14" s="14"/>
    </row>
    <row r="15" spans="1:4" x14ac:dyDescent="0.25">
      <c r="B15" s="18"/>
    </row>
    <row r="16" spans="1:4" ht="27.6" customHeight="1" thickBot="1" x14ac:dyDescent="0.3">
      <c r="A16" s="19" t="s">
        <v>10</v>
      </c>
      <c r="B16" s="20">
        <f>B5+B8+B14</f>
        <v>1347395.4999999998</v>
      </c>
    </row>
    <row r="20" spans="1:2" x14ac:dyDescent="0.25">
      <c r="A20" s="21"/>
      <c r="B20" s="1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E45C-749A-4D25-8B28-B2E886E85F9F}">
  <dimension ref="A1:K11"/>
  <sheetViews>
    <sheetView showGridLines="0" tabSelected="1" zoomScaleNormal="100" workbookViewId="0">
      <selection activeCell="A6" sqref="A6:XFD6"/>
    </sheetView>
  </sheetViews>
  <sheetFormatPr defaultRowHeight="15" x14ac:dyDescent="0.25"/>
  <cols>
    <col min="1" max="1" width="6.140625" style="27" customWidth="1"/>
    <col min="2" max="2" width="13.42578125" style="27" customWidth="1"/>
    <col min="3" max="3" width="45.28515625" style="28" bestFit="1" customWidth="1"/>
    <col min="4" max="4" width="35" style="28" customWidth="1"/>
    <col min="5" max="5" width="59.28515625" style="28" customWidth="1"/>
    <col min="6" max="6" width="18.28515625" style="31" bestFit="1" customWidth="1"/>
    <col min="7" max="7" width="14.85546875" style="29" customWidth="1"/>
    <col min="8" max="16384" width="9.140625" style="32"/>
  </cols>
  <sheetData>
    <row r="1" spans="1:11" s="26" customFormat="1" ht="53.25" customHeight="1" x14ac:dyDescent="0.2">
      <c r="A1" s="61"/>
      <c r="B1" s="61"/>
      <c r="C1" s="61"/>
      <c r="D1" s="61"/>
      <c r="E1" s="61"/>
      <c r="F1" s="61"/>
      <c r="G1" s="61"/>
      <c r="H1" s="25"/>
      <c r="I1" s="25"/>
      <c r="J1" s="25"/>
      <c r="K1" s="25"/>
    </row>
    <row r="2" spans="1:11" ht="12" customHeight="1" x14ac:dyDescent="0.25">
      <c r="E2" s="29"/>
      <c r="F2" s="30"/>
      <c r="G2" s="31"/>
    </row>
    <row r="3" spans="1:11" s="33" customFormat="1" ht="20.100000000000001" customHeight="1" x14ac:dyDescent="0.2">
      <c r="A3" s="62" t="s">
        <v>15</v>
      </c>
      <c r="B3" s="62"/>
      <c r="C3" s="62"/>
      <c r="D3" s="62"/>
      <c r="E3" s="62"/>
      <c r="F3" s="62"/>
      <c r="G3" s="62"/>
    </row>
    <row r="4" spans="1:11" s="37" customFormat="1" ht="13.5" customHeight="1" x14ac:dyDescent="0.2">
      <c r="A4" s="34"/>
      <c r="B4" s="35"/>
      <c r="C4" s="34"/>
      <c r="D4" s="34"/>
      <c r="E4" s="34"/>
      <c r="F4" s="36"/>
      <c r="G4" s="34"/>
    </row>
    <row r="5" spans="1:11" s="43" customFormat="1" ht="27" customHeight="1" x14ac:dyDescent="0.2">
      <c r="A5" s="38" t="s">
        <v>16</v>
      </c>
      <c r="B5" s="38" t="s">
        <v>17</v>
      </c>
      <c r="C5" s="39" t="s">
        <v>18</v>
      </c>
      <c r="D5" s="39" t="s">
        <v>19</v>
      </c>
      <c r="E5" s="40" t="s">
        <v>20</v>
      </c>
      <c r="F5" s="41" t="s">
        <v>21</v>
      </c>
      <c r="G5" s="42" t="s">
        <v>22</v>
      </c>
      <c r="H5" s="33"/>
    </row>
    <row r="6" spans="1:11" x14ac:dyDescent="0.25">
      <c r="A6" s="44">
        <v>1</v>
      </c>
      <c r="B6" s="45" t="s">
        <v>25</v>
      </c>
      <c r="C6" s="46" t="s">
        <v>12</v>
      </c>
      <c r="D6" s="46" t="s">
        <v>23</v>
      </c>
      <c r="E6" s="46" t="s">
        <v>13</v>
      </c>
      <c r="F6" s="22">
        <v>-5274.99</v>
      </c>
      <c r="G6" s="47">
        <v>45786</v>
      </c>
    </row>
    <row r="7" spans="1:11" x14ac:dyDescent="0.25">
      <c r="A7" s="44">
        <v>2</v>
      </c>
      <c r="B7" s="45" t="s">
        <v>26</v>
      </c>
      <c r="C7" s="46" t="s">
        <v>12</v>
      </c>
      <c r="D7" s="46" t="s">
        <v>23</v>
      </c>
      <c r="E7" s="46" t="s">
        <v>13</v>
      </c>
      <c r="F7" s="22">
        <v>-13235.48</v>
      </c>
      <c r="G7" s="47">
        <v>45786</v>
      </c>
    </row>
    <row r="8" spans="1:11" x14ac:dyDescent="0.25">
      <c r="A8" s="44">
        <v>3</v>
      </c>
      <c r="B8" s="45" t="s">
        <v>27</v>
      </c>
      <c r="C8" s="46" t="s">
        <v>12</v>
      </c>
      <c r="D8" s="46" t="s">
        <v>23</v>
      </c>
      <c r="E8" s="46" t="s">
        <v>13</v>
      </c>
      <c r="F8" s="22">
        <v>-1904.54</v>
      </c>
      <c r="G8" s="47">
        <v>45786</v>
      </c>
    </row>
    <row r="9" spans="1:11" x14ac:dyDescent="0.25">
      <c r="A9" s="44">
        <v>4</v>
      </c>
      <c r="B9" s="45" t="s">
        <v>28</v>
      </c>
      <c r="C9" s="46" t="s">
        <v>12</v>
      </c>
      <c r="D9" s="46" t="s">
        <v>23</v>
      </c>
      <c r="E9" s="46" t="s">
        <v>13</v>
      </c>
      <c r="F9" s="22">
        <v>-3364.15</v>
      </c>
      <c r="G9" s="47">
        <v>45786</v>
      </c>
    </row>
    <row r="10" spans="1:11" ht="15.75" thickBot="1" x14ac:dyDescent="0.3">
      <c r="A10" s="44">
        <v>5</v>
      </c>
      <c r="B10" s="45" t="s">
        <v>0</v>
      </c>
      <c r="C10" s="46" t="s">
        <v>30</v>
      </c>
      <c r="D10" s="46" t="s">
        <v>30</v>
      </c>
      <c r="E10" s="46" t="s">
        <v>29</v>
      </c>
      <c r="F10" s="22">
        <v>-1.6</v>
      </c>
      <c r="G10" s="47">
        <v>45799</v>
      </c>
    </row>
    <row r="11" spans="1:11" s="50" customFormat="1" ht="26.45" customHeight="1" thickBot="1" x14ac:dyDescent="0.25">
      <c r="A11" s="63" t="s">
        <v>24</v>
      </c>
      <c r="B11" s="64"/>
      <c r="C11" s="64"/>
      <c r="D11" s="64"/>
      <c r="E11" s="65"/>
      <c r="F11" s="48">
        <f>SUM(F6:F10)</f>
        <v>-23780.760000000002</v>
      </c>
      <c r="G11" s="49"/>
      <c r="I11" s="51"/>
    </row>
  </sheetData>
  <autoFilter ref="A5:K11" xr:uid="{3B284A6B-02DB-4AC5-8CB7-6E757353B477}"/>
  <mergeCells count="3">
    <mergeCell ref="A1:G1"/>
    <mergeCell ref="A3:G3"/>
    <mergeCell ref="A11:E11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943CA7-4EF0-449F-8C16-D4272EB38DDD}"/>
</file>

<file path=customXml/itemProps2.xml><?xml version="1.0" encoding="utf-8"?>
<ds:datastoreItem xmlns:ds="http://schemas.openxmlformats.org/officeDocument/2006/customXml" ds:itemID="{B3EAD52C-7D74-4DF7-A4C0-6C0053B16691}"/>
</file>

<file path=customXml/itemProps3.xml><?xml version="1.0" encoding="utf-8"?>
<ds:datastoreItem xmlns:ds="http://schemas.openxmlformats.org/officeDocument/2006/customXml" ds:itemID="{7B38EFBC-551F-41F7-8D8E-8D66A77D2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2024-10-22T13:26:48Z</cp:lastPrinted>
  <dcterms:created xsi:type="dcterms:W3CDTF">2023-07-14T18:43:41Z</dcterms:created>
  <dcterms:modified xsi:type="dcterms:W3CDTF">2025-06-17T12:48:31Z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